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678" activeTab="0"/>
  </bookViews>
  <sheets>
    <sheet name="様式1添1(1)　補助対象期間234日以上" sheetId="1" r:id="rId1"/>
  </sheets>
  <definedNames>
    <definedName name="_xlnm.Print_Area" localSheetId="0">'様式1添1(1)　補助対象期間234日以上'!$A$1:$J$52</definedName>
  </definedNames>
  <calcPr fullCalcOnLoad="1"/>
</workbook>
</file>

<file path=xl/sharedStrings.xml><?xml version="1.0" encoding="utf-8"?>
<sst xmlns="http://schemas.openxmlformats.org/spreadsheetml/2006/main" count="27" uniqueCount="27">
  <si>
    <t>場合を含む）は、利益等排除の対象になる。</t>
  </si>
  <si>
    <t>利益排除案件毎に次ページの計算例に従い利益排除額を計算しその結果を下欄に転記する。</t>
  </si>
  <si>
    <t>利益排除案件が複数ある場合は利益排除額合計を算出した後、補助対象経費額を算出し、</t>
  </si>
  <si>
    <t>その結果を実績報告書（様式８）の「補助対象経費」欄に転記する。</t>
  </si>
  <si>
    <t>Ａ（Ｎｍ３）</t>
  </si>
  <si>
    <r>
      <t>補助事業者が</t>
    </r>
    <r>
      <rPr>
        <b/>
        <sz val="12"/>
        <color indexed="10"/>
        <rFont val="ＭＳ Ｐゴシック"/>
        <family val="3"/>
      </rPr>
      <t>①補助事業者自身②100%同一の資本に属するグループ企業③補助事業者の</t>
    </r>
  </si>
  <si>
    <r>
      <rPr>
        <b/>
        <sz val="12"/>
        <color indexed="10"/>
        <rFont val="ＭＳ Ｐゴシック"/>
        <family val="3"/>
      </rPr>
      <t>関係会社（上記②を除く）</t>
    </r>
    <r>
      <rPr>
        <b/>
        <sz val="12"/>
        <color indexed="8"/>
        <rFont val="ＭＳ Ｐゴシック"/>
        <family val="3"/>
      </rPr>
      <t>から調達を受ける場合（他の会社を経由した場合、所謂下請会社の</t>
    </r>
  </si>
  <si>
    <t>Ｙ＝Ｘ×（１－Ａ／（Ｂ×Ｃ））</t>
  </si>
  <si>
    <t>補助上限額（1事業年度あたり）</t>
  </si>
  <si>
    <t>Ｃ（ｈ）</t>
  </si>
  <si>
    <t>Ｂ（Ｎｍ３/ｈ)</t>
  </si>
  <si>
    <t>（営業日数：</t>
  </si>
  <si>
    <t>日間）</t>
  </si>
  <si>
    <r>
      <t>Ｘ（円）</t>
    </r>
  </si>
  <si>
    <t>Ｙ（円）(消費税抜き)</t>
  </si>
  <si>
    <t>補助金申請額　</t>
  </si>
  <si>
    <t>一円未満を切り捨て</t>
  </si>
  <si>
    <t>＊補助対象期間中の商用運用日数</t>
  </si>
  <si>
    <t>交付申請書記入用計算シート</t>
  </si>
  <si>
    <r>
      <t>交付申請書（様式第１）の</t>
    </r>
    <r>
      <rPr>
        <sz val="12"/>
        <color indexed="10"/>
        <rFont val="ＭＳ Ｐゴシック"/>
        <family val="3"/>
      </rPr>
      <t>「補助対象経費」「補助金申請額」</t>
    </r>
    <r>
      <rPr>
        <sz val="12"/>
        <color indexed="8"/>
        <rFont val="ＭＳ Ｐゴシック"/>
        <family val="3"/>
      </rPr>
      <t>に記載する金額は、下記により算出し</t>
    </r>
  </si>
  <si>
    <t>その結果をそれぞれの欄に転記する。</t>
  </si>
  <si>
    <t>※作成要領4.（1）参照</t>
  </si>
  <si>
    <t>（上記 Ｙ の金額の2/3）</t>
  </si>
  <si>
    <r>
      <rPr>
        <u val="single"/>
        <sz val="14"/>
        <color indexed="12"/>
        <rFont val="ＭＳ Ｐゴシック"/>
        <family val="3"/>
      </rPr>
      <t>「補助対象経費」</t>
    </r>
    <r>
      <rPr>
        <sz val="14"/>
        <color indexed="12"/>
        <rFont val="ＭＳ Ｐゴシック"/>
        <family val="3"/>
      </rPr>
      <t>として計上できるのは、以下の式で計算される金額 Ｙ（円）</t>
    </r>
  </si>
  <si>
    <r>
      <t>【</t>
    </r>
    <r>
      <rPr>
        <b/>
        <sz val="16"/>
        <color indexed="8"/>
        <rFont val="ＭＳ Ｐゴシック"/>
        <family val="3"/>
      </rPr>
      <t>１事業年度となる場合</t>
    </r>
    <r>
      <rPr>
        <b/>
        <sz val="14"/>
        <color indexed="8"/>
        <rFont val="ＭＳ Ｐゴシック"/>
        <family val="3"/>
      </rPr>
      <t>(補助対象期間234日以上)</t>
    </r>
    <r>
      <rPr>
        <sz val="16"/>
        <color indexed="8"/>
        <rFont val="ＭＳ Ｐゴシック"/>
        <family val="3"/>
      </rPr>
      <t>】</t>
    </r>
  </si>
  <si>
    <t>様式１添１（１）</t>
  </si>
  <si>
    <t xml:space="preserve"> ※① と ② の低い金額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</si>
</sst>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0_ "/>
    <numFmt numFmtId="179" formatCode="#,##0.0_ "/>
    <numFmt numFmtId="180" formatCode="#,##0_ ;[Red]\-#,##0\ 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明朝"/>
      <family val="1"/>
    </font>
    <font>
      <sz val="12"/>
      <color indexed="9"/>
      <name val="ＭＳ Ｐゴシック"/>
      <family val="3"/>
    </font>
    <font>
      <b/>
      <sz val="18"/>
      <color indexed="8"/>
      <name val="HGSｺﾞｼｯｸM"/>
      <family val="3"/>
    </font>
    <font>
      <b/>
      <sz val="14"/>
      <color indexed="12"/>
      <name val="ＭＳ Ｐゴシック"/>
      <family val="3"/>
    </font>
    <font>
      <b/>
      <sz val="14"/>
      <color indexed="12"/>
      <name val="ＭＳ 明朝"/>
      <family val="1"/>
    </font>
    <font>
      <b/>
      <sz val="18"/>
      <color indexed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rgb="FFFF0000"/>
      <name val="Calibri"/>
      <family val="3"/>
    </font>
    <font>
      <b/>
      <sz val="14"/>
      <color theme="1"/>
      <name val="ＭＳ 明朝"/>
      <family val="1"/>
    </font>
    <font>
      <b/>
      <sz val="16"/>
      <color theme="1"/>
      <name val="Calibri"/>
      <family val="3"/>
    </font>
    <font>
      <sz val="14"/>
      <color rgb="FF0000FF"/>
      <name val="Calibri"/>
      <family val="3"/>
    </font>
    <font>
      <b/>
      <sz val="14"/>
      <color rgb="FFFF0000"/>
      <name val="ＭＳ Ｐゴシック"/>
      <family val="3"/>
    </font>
    <font>
      <sz val="11"/>
      <color rgb="FF0000FF"/>
      <name val="Calibri"/>
      <family val="3"/>
    </font>
    <font>
      <sz val="11"/>
      <color rgb="FF0000FF"/>
      <name val="ＭＳ 明朝"/>
      <family val="1"/>
    </font>
    <font>
      <sz val="12"/>
      <color theme="0"/>
      <name val="Calibri"/>
      <family val="3"/>
    </font>
    <font>
      <b/>
      <sz val="18"/>
      <color theme="1"/>
      <name val="HGSｺﾞｼｯｸM"/>
      <family val="3"/>
    </font>
    <font>
      <sz val="16"/>
      <color theme="1"/>
      <name val="Calibri"/>
      <family val="3"/>
    </font>
    <font>
      <b/>
      <sz val="18"/>
      <color rgb="FF0000FF"/>
      <name val="ＭＳ 明朝"/>
      <family val="1"/>
    </font>
    <font>
      <b/>
      <sz val="14"/>
      <color rgb="FF0000FF"/>
      <name val="Calibri"/>
      <family val="3"/>
    </font>
    <font>
      <b/>
      <sz val="14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>
        <color rgb="FFFF0000"/>
      </left>
      <right/>
      <top/>
      <bottom/>
    </border>
    <border>
      <left/>
      <right/>
      <top style="medium">
        <color rgb="FFFF0000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ont="1" applyFill="1" applyAlignment="1">
      <alignment vertical="center"/>
    </xf>
    <xf numFmtId="0" fontId="6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3" fillId="28" borderId="0" xfId="0" applyFont="1" applyFill="1" applyAlignment="1">
      <alignment vertical="center"/>
    </xf>
    <xf numFmtId="0" fontId="61" fillId="28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176" fontId="66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left" vertical="center" indent="1"/>
    </xf>
    <xf numFmtId="176" fontId="67" fillId="0" borderId="13" xfId="0" applyNumberFormat="1" applyFont="1" applyBorder="1" applyAlignment="1">
      <alignment vertical="center"/>
    </xf>
    <xf numFmtId="40" fontId="0" fillId="0" borderId="0" xfId="48" applyNumberFormat="1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Border="1" applyAlignment="1">
      <alignment vertical="center"/>
    </xf>
    <xf numFmtId="3" fontId="61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38" fontId="67" fillId="0" borderId="13" xfId="48" applyFont="1" applyBorder="1" applyAlignment="1">
      <alignment vertical="center"/>
    </xf>
    <xf numFmtId="0" fontId="68" fillId="0" borderId="0" xfId="0" applyFont="1" applyAlignment="1">
      <alignment horizontal="left" vertical="center" indent="1"/>
    </xf>
    <xf numFmtId="0" fontId="61" fillId="0" borderId="0" xfId="0" applyFont="1" applyFill="1" applyAlignment="1">
      <alignment horizontal="left" vertical="center" indent="1"/>
    </xf>
    <xf numFmtId="0" fontId="45" fillId="0" borderId="0" xfId="0" applyFont="1" applyAlignment="1">
      <alignment vertical="center"/>
    </xf>
    <xf numFmtId="176" fontId="67" fillId="0" borderId="14" xfId="0" applyNumberFormat="1" applyFont="1" applyBorder="1" applyAlignment="1">
      <alignment vertical="center"/>
    </xf>
    <xf numFmtId="3" fontId="69" fillId="28" borderId="15" xfId="0" applyNumberFormat="1" applyFont="1" applyFill="1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176" fontId="69" fillId="28" borderId="16" xfId="0" applyNumberFormat="1" applyFont="1" applyFill="1" applyBorder="1" applyAlignment="1" applyProtection="1">
      <alignment vertical="center"/>
      <protection locked="0"/>
    </xf>
    <xf numFmtId="179" fontId="69" fillId="28" borderId="15" xfId="0" applyNumberFormat="1" applyFont="1" applyFill="1" applyBorder="1" applyAlignment="1" applyProtection="1">
      <alignment vertical="center"/>
      <protection locked="0"/>
    </xf>
    <xf numFmtId="176" fontId="69" fillId="28" borderId="15" xfId="0" applyNumberFormat="1" applyFont="1" applyFill="1" applyBorder="1" applyAlignment="1" applyProtection="1">
      <alignment vertical="center"/>
      <protection locked="0"/>
    </xf>
    <xf numFmtId="179" fontId="69" fillId="28" borderId="16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3" fontId="61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vertical="top"/>
    </xf>
    <xf numFmtId="0" fontId="64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38" fontId="45" fillId="0" borderId="0" xfId="48" applyFont="1" applyAlignment="1">
      <alignment vertical="center"/>
    </xf>
    <xf numFmtId="178" fontId="0" fillId="0" borderId="0" xfId="0" applyNumberForma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3" fillId="0" borderId="0" xfId="0" applyFont="1" applyBorder="1" applyAlignment="1">
      <alignment horizontal="left" vertical="center" indent="2"/>
    </xf>
    <xf numFmtId="177" fontId="72" fillId="0" borderId="0" xfId="48" applyNumberFormat="1" applyFont="1" applyAlignment="1">
      <alignment vertical="center"/>
    </xf>
    <xf numFmtId="0" fontId="67" fillId="0" borderId="0" xfId="0" applyFont="1" applyFill="1" applyAlignment="1">
      <alignment horizontal="left" vertical="center"/>
    </xf>
    <xf numFmtId="180" fontId="74" fillId="0" borderId="0" xfId="48" applyNumberFormat="1" applyFont="1" applyAlignment="1">
      <alignment vertical="center"/>
    </xf>
    <xf numFmtId="180" fontId="74" fillId="0" borderId="0" xfId="48" applyNumberFormat="1" applyFont="1" applyBorder="1" applyAlignment="1">
      <alignment vertical="center"/>
    </xf>
    <xf numFmtId="178" fontId="69" fillId="28" borderId="15" xfId="0" applyNumberFormat="1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3" fontId="45" fillId="0" borderId="0" xfId="0" applyNumberFormat="1" applyFont="1" applyAlignment="1">
      <alignment vertical="center"/>
    </xf>
    <xf numFmtId="0" fontId="68" fillId="0" borderId="0" xfId="0" applyFont="1" applyAlignment="1">
      <alignment horizontal="left" vertical="center" wrapText="1" indent="1"/>
    </xf>
    <xf numFmtId="0" fontId="68" fillId="0" borderId="0" xfId="0" applyFont="1" applyAlignment="1">
      <alignment horizontal="left" vertical="center" indent="1"/>
    </xf>
    <xf numFmtId="0" fontId="68" fillId="0" borderId="17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left" vertical="center" indent="2"/>
    </xf>
    <xf numFmtId="0" fontId="6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distributed" vertical="center" indent="3"/>
    </xf>
    <xf numFmtId="0" fontId="78" fillId="0" borderId="0" xfId="0" applyFont="1" applyAlignment="1">
      <alignment horizontal="left" vertical="top" wrapText="1"/>
    </xf>
    <xf numFmtId="0" fontId="78" fillId="0" borderId="0" xfId="0" applyFont="1" applyAlignment="1">
      <alignment horizontal="left" vertical="top"/>
    </xf>
    <xf numFmtId="0" fontId="64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 wrapText="1" indent="1"/>
    </xf>
    <xf numFmtId="0" fontId="79" fillId="0" borderId="0" xfId="0" applyFont="1" applyAlignment="1">
      <alignment horizontal="left" vertical="center" indent="1"/>
    </xf>
    <xf numFmtId="0" fontId="79" fillId="0" borderId="0" xfId="0" applyFont="1" applyBorder="1" applyAlignment="1">
      <alignment horizontal="left" vertical="center" indent="1"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42</xdr:row>
      <xdr:rowOff>257175</xdr:rowOff>
    </xdr:from>
    <xdr:to>
      <xdr:col>9</xdr:col>
      <xdr:colOff>552450</xdr:colOff>
      <xdr:row>46</xdr:row>
      <xdr:rowOff>152400</xdr:rowOff>
    </xdr:to>
    <xdr:sp>
      <xdr:nvSpPr>
        <xdr:cNvPr id="1" name="四角形吹き出し 5"/>
        <xdr:cNvSpPr>
          <a:spLocks/>
        </xdr:cNvSpPr>
      </xdr:nvSpPr>
      <xdr:spPr>
        <a:xfrm>
          <a:off x="4371975" y="7258050"/>
          <a:ext cx="2200275" cy="1152525"/>
        </a:xfrm>
        <a:prstGeom prst="wedgeRectCallout">
          <a:avLst>
            <a:gd name="adj1" fmla="val -64824"/>
            <a:gd name="adj2" fmla="val 71319"/>
          </a:avLst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下記以外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22,000,000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小規模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16,000,000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移動式：運用場所</a:t>
          </a:r>
          <a:r>
            <a:rPr lang="en-US" cap="none" sz="1100" b="1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箇所以上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26,000,000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を選択</a:t>
          </a:r>
        </a:p>
      </xdr:txBody>
    </xdr:sp>
    <xdr:clientData/>
  </xdr:twoCellAnchor>
  <xdr:oneCellAnchor>
    <xdr:from>
      <xdr:col>3</xdr:col>
      <xdr:colOff>952500</xdr:colOff>
      <xdr:row>45</xdr:row>
      <xdr:rowOff>28575</xdr:rowOff>
    </xdr:from>
    <xdr:ext cx="247650" cy="257175"/>
    <xdr:sp>
      <xdr:nvSpPr>
        <xdr:cNvPr id="2" name="テキスト ボックス 24"/>
        <xdr:cNvSpPr txBox="1">
          <a:spLocks noChangeArrowheads="1"/>
        </xdr:cNvSpPr>
      </xdr:nvSpPr>
      <xdr:spPr>
        <a:xfrm>
          <a:off x="2400300" y="78581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3</xdr:col>
      <xdr:colOff>952500</xdr:colOff>
      <xdr:row>47</xdr:row>
      <xdr:rowOff>9525</xdr:rowOff>
    </xdr:from>
    <xdr:ext cx="247650" cy="257175"/>
    <xdr:sp>
      <xdr:nvSpPr>
        <xdr:cNvPr id="3" name="テキスト ボックス 25"/>
        <xdr:cNvSpPr txBox="1">
          <a:spLocks noChangeArrowheads="1"/>
        </xdr:cNvSpPr>
      </xdr:nvSpPr>
      <xdr:spPr>
        <a:xfrm>
          <a:off x="2400300" y="85153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3</xdr:col>
      <xdr:colOff>952500</xdr:colOff>
      <xdr:row>49</xdr:row>
      <xdr:rowOff>57150</xdr:rowOff>
    </xdr:from>
    <xdr:ext cx="247650" cy="257175"/>
    <xdr:sp>
      <xdr:nvSpPr>
        <xdr:cNvPr id="4" name="テキスト ボックス 26"/>
        <xdr:cNvSpPr txBox="1">
          <a:spLocks noChangeArrowheads="1"/>
        </xdr:cNvSpPr>
      </xdr:nvSpPr>
      <xdr:spPr>
        <a:xfrm>
          <a:off x="2400300" y="92392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</a:p>
      </xdr:txBody>
    </xdr:sp>
    <xdr:clientData/>
  </xdr:oneCellAnchor>
  <xdr:twoCellAnchor>
    <xdr:from>
      <xdr:col>1</xdr:col>
      <xdr:colOff>38100</xdr:colOff>
      <xdr:row>22</xdr:row>
      <xdr:rowOff>28575</xdr:rowOff>
    </xdr:from>
    <xdr:to>
      <xdr:col>8</xdr:col>
      <xdr:colOff>447675</xdr:colOff>
      <xdr:row>26</xdr:row>
      <xdr:rowOff>95250</xdr:rowOff>
    </xdr:to>
    <xdr:grpSp>
      <xdr:nvGrpSpPr>
        <xdr:cNvPr id="5" name="グループ化 1"/>
        <xdr:cNvGrpSpPr>
          <a:grpSpLocks/>
        </xdr:cNvGrpSpPr>
      </xdr:nvGrpSpPr>
      <xdr:grpSpPr>
        <a:xfrm>
          <a:off x="266700" y="2505075"/>
          <a:ext cx="5505450" cy="990600"/>
          <a:chOff x="445558" y="2435225"/>
          <a:chExt cx="5514975" cy="959115"/>
        </a:xfrm>
        <a:solidFill>
          <a:srgbClr val="FFFFFF"/>
        </a:solidFill>
      </xdr:grpSpPr>
      <xdr:sp>
        <xdr:nvSpPr>
          <xdr:cNvPr id="6" name="角丸四角形 29"/>
          <xdr:cNvSpPr>
            <a:spLocks/>
          </xdr:cNvSpPr>
        </xdr:nvSpPr>
        <xdr:spPr>
          <a:xfrm>
            <a:off x="445558" y="2435225"/>
            <a:ext cx="5514975" cy="959115"/>
          </a:xfrm>
          <a:prstGeom prst="round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下記項目の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部分に入力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　　さらに　　　　　　　　　　　　　　があるものは、該当する数字を選択</a:t>
            </a:r>
          </a:p>
        </xdr:txBody>
      </xdr:sp>
      <xdr:sp>
        <xdr:nvSpPr>
          <xdr:cNvPr id="7" name="正方形/長方形 30"/>
          <xdr:cNvSpPr>
            <a:spLocks/>
          </xdr:cNvSpPr>
        </xdr:nvSpPr>
        <xdr:spPr>
          <a:xfrm>
            <a:off x="1501676" y="2501644"/>
            <a:ext cx="1232597" cy="313391"/>
          </a:xfrm>
          <a:prstGeom prst="rect">
            <a:avLst/>
          </a:prstGeom>
          <a:solidFill>
            <a:srgbClr val="FFFFCC"/>
          </a:solidFill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四角形吹き出し 31"/>
          <xdr:cNvSpPr>
            <a:spLocks/>
          </xdr:cNvSpPr>
        </xdr:nvSpPr>
        <xdr:spPr>
          <a:xfrm>
            <a:off x="1744335" y="2967054"/>
            <a:ext cx="938924" cy="227790"/>
          </a:xfrm>
          <a:prstGeom prst="wedgeRectCallout">
            <a:avLst>
              <a:gd name="adj1" fmla="val -77296"/>
              <a:gd name="adj2" fmla="val 39944"/>
            </a:avLst>
          </a:prstGeom>
          <a:solidFill>
            <a:srgbClr val="FFFFFF"/>
          </a:solidFill>
          <a:ln w="952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295275</xdr:colOff>
      <xdr:row>35</xdr:row>
      <xdr:rowOff>285750</xdr:rowOff>
    </xdr:from>
    <xdr:to>
      <xdr:col>8</xdr:col>
      <xdr:colOff>466725</xdr:colOff>
      <xdr:row>37</xdr:row>
      <xdr:rowOff>352425</xdr:rowOff>
    </xdr:to>
    <xdr:sp>
      <xdr:nvSpPr>
        <xdr:cNvPr id="9" name="四角形吹き出し 33"/>
        <xdr:cNvSpPr>
          <a:spLocks/>
        </xdr:cNvSpPr>
      </xdr:nvSpPr>
      <xdr:spPr>
        <a:xfrm>
          <a:off x="4324350" y="5486400"/>
          <a:ext cx="1466850" cy="638175"/>
        </a:xfrm>
        <a:prstGeom prst="wedgeRectCallout">
          <a:avLst>
            <a:gd name="adj1" fmla="val -69254"/>
            <a:gd name="adj2" fmla="val 16064"/>
          </a:avLst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小規模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50 </a:t>
          </a:r>
          <a:r>
            <a:rPr lang="en-US" cap="none" sz="1100" b="0" i="0" u="none" baseline="0">
              <a:solidFill>
                <a:srgbClr val="000000"/>
              </a:solidFill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100
</a:t>
          </a:r>
          <a:r>
            <a:rPr lang="en-US" cap="none" sz="1100" b="0" i="0" u="none" baseline="0">
              <a:solidFill>
                <a:srgbClr val="000000"/>
              </a:solidFill>
            </a:rPr>
            <a:t>中規模　</a:t>
          </a:r>
          <a:r>
            <a:rPr lang="en-US" cap="none" sz="1100" b="1" i="0" u="none" baseline="0">
              <a:solidFill>
                <a:srgbClr val="000000"/>
              </a:solidFill>
            </a:rPr>
            <a:t>300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</a:p>
      </xdr:txBody>
    </xdr:sp>
    <xdr:clientData/>
  </xdr:twoCellAnchor>
  <xdr:twoCellAnchor>
    <xdr:from>
      <xdr:col>5</xdr:col>
      <xdr:colOff>0</xdr:colOff>
      <xdr:row>42</xdr:row>
      <xdr:rowOff>123825</xdr:rowOff>
    </xdr:from>
    <xdr:to>
      <xdr:col>5</xdr:col>
      <xdr:colOff>314325</xdr:colOff>
      <xdr:row>42</xdr:row>
      <xdr:rowOff>257175</xdr:rowOff>
    </xdr:to>
    <xdr:sp>
      <xdr:nvSpPr>
        <xdr:cNvPr id="10" name="直線矢印コネクタ 3"/>
        <xdr:cNvSpPr>
          <a:spLocks/>
        </xdr:cNvSpPr>
      </xdr:nvSpPr>
      <xdr:spPr>
        <a:xfrm flipV="1">
          <a:off x="4029075" y="7124700"/>
          <a:ext cx="314325" cy="133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1200150</xdr:colOff>
      <xdr:row>42</xdr:row>
      <xdr:rowOff>123825</xdr:rowOff>
    </xdr:from>
    <xdr:to>
      <xdr:col>5</xdr:col>
      <xdr:colOff>323850</xdr:colOff>
      <xdr:row>45</xdr:row>
      <xdr:rowOff>161925</xdr:rowOff>
    </xdr:to>
    <xdr:sp>
      <xdr:nvSpPr>
        <xdr:cNvPr id="11" name="直線矢印コネクタ 13"/>
        <xdr:cNvSpPr>
          <a:spLocks/>
        </xdr:cNvSpPr>
      </xdr:nvSpPr>
      <xdr:spPr>
        <a:xfrm flipV="1">
          <a:off x="4019550" y="7124700"/>
          <a:ext cx="333375" cy="866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56"/>
  <sheetViews>
    <sheetView showGridLines="0" tabSelected="1" zoomScaleSheetLayoutView="100" zoomScalePageLayoutView="0" workbookViewId="0" topLeftCell="A35">
      <selection activeCell="M51" sqref="M51"/>
    </sheetView>
  </sheetViews>
  <sheetFormatPr defaultColWidth="9.140625" defaultRowHeight="15"/>
  <cols>
    <col min="1" max="1" width="3.421875" style="0" customWidth="1"/>
    <col min="4" max="4" width="20.57421875" style="0" customWidth="1"/>
    <col min="5" max="5" width="18.140625" style="0" customWidth="1"/>
    <col min="6" max="6" width="5.28125" style="0" customWidth="1"/>
    <col min="7" max="7" width="12.57421875" style="0" customWidth="1"/>
    <col min="8" max="8" width="1.57421875" style="0" customWidth="1"/>
    <col min="9" max="9" width="10.421875" style="0" customWidth="1"/>
    <col min="11" max="11" width="2.140625" style="0" customWidth="1"/>
    <col min="12" max="12" width="3.00390625" style="0" customWidth="1"/>
    <col min="13" max="13" width="10.421875" style="0" bestFit="1" customWidth="1"/>
    <col min="14" max="14" width="11.57421875" style="0" bestFit="1" customWidth="1"/>
    <col min="15" max="15" width="12.57421875" style="0" bestFit="1" customWidth="1"/>
  </cols>
  <sheetData>
    <row r="1" spans="9:10" ht="13.5">
      <c r="I1" s="68" t="s">
        <v>25</v>
      </c>
      <c r="J1" s="68"/>
    </row>
    <row r="2" ht="13.5">
      <c r="J2" s="20"/>
    </row>
    <row r="3" ht="13.5">
      <c r="J3" s="20"/>
    </row>
    <row r="4" ht="13.5">
      <c r="J4" s="20"/>
    </row>
    <row r="5" ht="3.75" customHeight="1">
      <c r="J5" s="20"/>
    </row>
    <row r="6" spans="9:10" ht="13.5">
      <c r="I6" s="5"/>
      <c r="J6" s="5"/>
    </row>
    <row r="7" spans="2:9" ht="24.75" customHeight="1">
      <c r="B7" s="71" t="s">
        <v>18</v>
      </c>
      <c r="C7" s="71"/>
      <c r="D7" s="71"/>
      <c r="E7" s="71"/>
      <c r="F7" s="71"/>
      <c r="G7" s="71"/>
      <c r="H7" s="71"/>
      <c r="I7" s="71"/>
    </row>
    <row r="8" spans="2:9" ht="12.75" customHeight="1">
      <c r="B8" s="61"/>
      <c r="C8" s="61"/>
      <c r="D8" s="61"/>
      <c r="E8" s="61"/>
      <c r="F8" s="61"/>
      <c r="G8" s="61"/>
      <c r="H8" s="61"/>
      <c r="I8" s="61"/>
    </row>
    <row r="9" spans="2:9" s="22" customFormat="1" ht="18.75" customHeight="1">
      <c r="B9" s="72" t="s">
        <v>24</v>
      </c>
      <c r="C9" s="72"/>
      <c r="D9" s="72"/>
      <c r="E9" s="72"/>
      <c r="F9" s="72"/>
      <c r="G9" s="72"/>
      <c r="H9" s="72"/>
      <c r="I9" s="72"/>
    </row>
    <row r="10" spans="3:9" ht="10.5" customHeight="1">
      <c r="C10" s="62"/>
      <c r="D10" s="63"/>
      <c r="E10" s="63"/>
      <c r="F10" s="63"/>
      <c r="G10" s="63"/>
      <c r="H10" s="63"/>
      <c r="I10" s="63"/>
    </row>
    <row r="11" spans="2:8" ht="14.25">
      <c r="B11" s="4" t="s">
        <v>19</v>
      </c>
      <c r="H11" s="5"/>
    </row>
    <row r="12" spans="1:11" ht="14.25" hidden="1">
      <c r="A12" s="6"/>
      <c r="B12" s="16" t="s">
        <v>5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4.25" hidden="1">
      <c r="A13" s="6"/>
      <c r="B13" s="16" t="s">
        <v>6</v>
      </c>
      <c r="C13" s="6"/>
      <c r="D13" s="6"/>
      <c r="E13" s="6"/>
      <c r="F13" s="6"/>
      <c r="G13" s="6"/>
      <c r="H13" s="7"/>
      <c r="I13" s="6"/>
      <c r="J13" s="6"/>
      <c r="K13" s="6"/>
    </row>
    <row r="14" spans="1:11" s="3" customFormat="1" ht="14.25" hidden="1">
      <c r="A14" s="7"/>
      <c r="B14" s="16" t="s">
        <v>0</v>
      </c>
      <c r="C14" s="6"/>
      <c r="D14" s="7"/>
      <c r="E14" s="7"/>
      <c r="F14" s="7"/>
      <c r="G14" s="7"/>
      <c r="H14" s="7"/>
      <c r="I14" s="7"/>
      <c r="J14" s="7"/>
      <c r="K14" s="7"/>
    </row>
    <row r="15" spans="1:11" s="3" customFormat="1" ht="14.25" hidden="1">
      <c r="A15" s="7"/>
      <c r="B15" s="17"/>
      <c r="C15" s="6"/>
      <c r="D15" s="7"/>
      <c r="E15" s="7"/>
      <c r="F15" s="7"/>
      <c r="G15" s="7"/>
      <c r="H15" s="6"/>
      <c r="I15" s="7"/>
      <c r="J15" s="7"/>
      <c r="K15" s="7"/>
    </row>
    <row r="16" spans="1:11" ht="14.25" hidden="1">
      <c r="A16" s="6"/>
      <c r="B16" s="17"/>
      <c r="C16" s="6"/>
      <c r="D16" s="6"/>
      <c r="E16" s="6"/>
      <c r="F16" s="6"/>
      <c r="G16" s="6"/>
      <c r="H16" s="6"/>
      <c r="I16" s="6"/>
      <c r="J16" s="6"/>
      <c r="K16" s="6"/>
    </row>
    <row r="17" spans="1:11" ht="14.25" hidden="1">
      <c r="A17" s="6"/>
      <c r="B17" s="16" t="s">
        <v>1</v>
      </c>
      <c r="C17" s="6"/>
      <c r="D17" s="6"/>
      <c r="E17" s="6"/>
      <c r="F17" s="6"/>
      <c r="G17" s="6"/>
      <c r="H17" s="7"/>
      <c r="I17" s="6"/>
      <c r="J17" s="6"/>
      <c r="K17" s="6"/>
    </row>
    <row r="18" spans="1:11" s="3" customFormat="1" ht="14.25" hidden="1">
      <c r="A18" s="7"/>
      <c r="B18" s="16" t="s">
        <v>2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s="3" customFormat="1" ht="14.25" hidden="1">
      <c r="A19" s="7"/>
      <c r="B19" s="16" t="s">
        <v>3</v>
      </c>
      <c r="C19" s="7"/>
      <c r="D19" s="7"/>
      <c r="E19" s="7"/>
      <c r="F19" s="7"/>
      <c r="G19" s="7"/>
      <c r="H19"/>
      <c r="I19" s="7"/>
      <c r="J19" s="7"/>
      <c r="K19" s="7"/>
    </row>
    <row r="20" spans="2:11" ht="14.25">
      <c r="B20" s="18" t="s">
        <v>20</v>
      </c>
      <c r="J20" s="2"/>
      <c r="K20" s="2"/>
    </row>
    <row r="21" spans="2:11" ht="14.25">
      <c r="B21" s="32" t="s">
        <v>21</v>
      </c>
      <c r="J21" s="2"/>
      <c r="K21" s="2"/>
    </row>
    <row r="22" spans="2:11" ht="14.25">
      <c r="B22" s="32"/>
      <c r="J22" s="2"/>
      <c r="K22" s="2"/>
    </row>
    <row r="23" spans="2:11" ht="15">
      <c r="B23" s="32"/>
      <c r="J23" s="2"/>
      <c r="K23" s="2"/>
    </row>
    <row r="24" spans="2:11" ht="15">
      <c r="B24" s="15"/>
      <c r="J24" s="2"/>
      <c r="K24" s="2"/>
    </row>
    <row r="25" spans="2:10" s="4" customFormat="1" ht="20.25" customHeight="1">
      <c r="B25" s="42"/>
      <c r="C25" s="70"/>
      <c r="D25" s="70"/>
      <c r="E25" s="47"/>
      <c r="F25" s="43"/>
      <c r="G25" s="43"/>
      <c r="H25" s="43"/>
      <c r="I25" s="27"/>
      <c r="J25" s="14"/>
    </row>
    <row r="26" spans="2:12" ht="22.5" customHeight="1">
      <c r="B26" s="1"/>
      <c r="C26" s="3"/>
      <c r="D26" s="3"/>
      <c r="F26" s="46"/>
      <c r="L26" s="2"/>
    </row>
    <row r="27" spans="2:12" ht="8.25" customHeight="1">
      <c r="B27" s="1"/>
      <c r="C27" s="3"/>
      <c r="D27" s="3"/>
      <c r="L27" s="2"/>
    </row>
    <row r="28" spans="2:12" ht="8.25" customHeight="1">
      <c r="B28" s="1"/>
      <c r="C28" s="3"/>
      <c r="D28" s="3"/>
      <c r="L28" s="2"/>
    </row>
    <row r="29" s="3" customFormat="1" ht="13.5"/>
    <row r="30" spans="2:8" ht="17.25">
      <c r="B30" s="50" t="s">
        <v>23</v>
      </c>
      <c r="H30" s="3"/>
    </row>
    <row r="31" spans="2:12" ht="21.75" customHeight="1">
      <c r="B31" s="69" t="s">
        <v>7</v>
      </c>
      <c r="C31" s="69"/>
      <c r="D31" s="69"/>
      <c r="E31" s="69"/>
      <c r="F31" s="3"/>
      <c r="G31" s="3"/>
      <c r="I31" s="3"/>
      <c r="J31" s="3"/>
      <c r="K31" s="3"/>
      <c r="L31" s="3"/>
    </row>
    <row r="32" spans="2:15" ht="13.5">
      <c r="B32" s="8"/>
      <c r="C32" s="8"/>
      <c r="D32" s="8"/>
      <c r="E32" s="8"/>
      <c r="F32" s="3"/>
      <c r="G32" s="3"/>
      <c r="I32" s="3"/>
      <c r="J32" s="3"/>
      <c r="K32" s="3"/>
      <c r="L32" s="3"/>
      <c r="O32" s="33">
        <v>50</v>
      </c>
    </row>
    <row r="33" spans="8:15" ht="14.25" thickBot="1">
      <c r="H33" s="3"/>
      <c r="O33" s="33">
        <v>100</v>
      </c>
    </row>
    <row r="34" spans="2:15" ht="30" customHeight="1" thickBot="1">
      <c r="B34" s="65" t="s">
        <v>13</v>
      </c>
      <c r="C34" s="66"/>
      <c r="D34" s="67"/>
      <c r="E34" s="37"/>
      <c r="F34" s="10"/>
      <c r="H34" s="3"/>
      <c r="O34" s="33">
        <v>300</v>
      </c>
    </row>
    <row r="35" spans="2:6" ht="15" customHeight="1" thickBot="1">
      <c r="B35" s="31"/>
      <c r="C35" s="23"/>
      <c r="D35" s="23"/>
      <c r="E35" s="21"/>
      <c r="F35" s="11"/>
    </row>
    <row r="36" spans="2:5" ht="30" customHeight="1" thickBot="1">
      <c r="B36" s="66" t="s">
        <v>4</v>
      </c>
      <c r="C36" s="66"/>
      <c r="D36" s="67"/>
      <c r="E36" s="38"/>
    </row>
    <row r="37" spans="2:6" ht="15" customHeight="1" thickBot="1">
      <c r="B37" s="31"/>
      <c r="C37" s="23"/>
      <c r="D37" s="23"/>
      <c r="E37" s="21"/>
      <c r="F37" s="11"/>
    </row>
    <row r="38" spans="2:5" ht="30" customHeight="1" thickBot="1">
      <c r="B38" s="66" t="s">
        <v>10</v>
      </c>
      <c r="C38" s="66"/>
      <c r="D38" s="67"/>
      <c r="E38" s="39"/>
    </row>
    <row r="39" spans="2:6" ht="15" customHeight="1" thickBot="1">
      <c r="B39" s="31"/>
      <c r="C39" s="23"/>
      <c r="D39" s="23"/>
      <c r="E39" s="21"/>
      <c r="F39" s="11"/>
    </row>
    <row r="40" spans="2:6" ht="30" customHeight="1" thickBot="1">
      <c r="B40" s="66" t="s">
        <v>9</v>
      </c>
      <c r="C40" s="66"/>
      <c r="D40" s="67"/>
      <c r="E40" s="40"/>
      <c r="F40" s="10"/>
    </row>
    <row r="41" spans="5:6" ht="15" customHeight="1" thickBot="1">
      <c r="E41" s="12"/>
      <c r="F41" s="2"/>
    </row>
    <row r="42" spans="2:6" ht="6.75" customHeight="1" thickBot="1" thickTop="1">
      <c r="B42" s="9"/>
      <c r="C42" s="9"/>
      <c r="D42" s="9"/>
      <c r="E42" s="13"/>
      <c r="F42" s="2"/>
    </row>
    <row r="43" spans="2:14" s="19" customFormat="1" ht="33.75" customHeight="1" thickBot="1" thickTop="1">
      <c r="B43" s="76" t="s">
        <v>14</v>
      </c>
      <c r="C43" s="77"/>
      <c r="D43" s="78"/>
      <c r="E43" s="24">
        <f>IF(ISERROR(ROUNDDOWN(E34*(1-E36/(E38*E40)),0)),0,ROUNDDOWN(E34*(1-E36/(E38*E40)),"0"))</f>
        <v>0</v>
      </c>
      <c r="G43" s="45" t="s">
        <v>16</v>
      </c>
      <c r="H43"/>
      <c r="K43" s="48"/>
      <c r="N43"/>
    </row>
    <row r="44" spans="11:14" ht="12" customHeight="1" thickTop="1">
      <c r="K44" s="48"/>
      <c r="N44" s="49"/>
    </row>
    <row r="45" spans="8:15" s="52" customFormat="1" ht="19.5" customHeight="1" thickBot="1">
      <c r="H45" s="22"/>
      <c r="K45" s="53"/>
      <c r="O45" s="64">
        <v>16000000</v>
      </c>
    </row>
    <row r="46" spans="2:15" s="54" customFormat="1" ht="33.75" customHeight="1" thickBot="1">
      <c r="B46" s="79" t="s">
        <v>22</v>
      </c>
      <c r="C46" s="80"/>
      <c r="D46" s="80"/>
      <c r="E46" s="34">
        <f>IF(ISERROR(ROUNDDOWN(E43*2/3,0)),0,ROUNDDOWN(E43*2/3,0))</f>
        <v>0</v>
      </c>
      <c r="F46" s="55"/>
      <c r="G46" s="45"/>
      <c r="H46"/>
      <c r="K46" s="56"/>
      <c r="O46" s="58">
        <v>22000000</v>
      </c>
    </row>
    <row r="47" spans="2:15" ht="19.5" customHeight="1" thickBot="1">
      <c r="B47" s="4"/>
      <c r="C47" s="4"/>
      <c r="D47" s="4"/>
      <c r="E47" s="4"/>
      <c r="F47" s="4"/>
      <c r="G47" s="4"/>
      <c r="I47" s="4"/>
      <c r="J47" s="4"/>
      <c r="K47" s="25"/>
      <c r="L47" s="4"/>
      <c r="O47" s="59">
        <v>26000000</v>
      </c>
    </row>
    <row r="48" spans="2:10" s="4" customFormat="1" ht="33.75" customHeight="1" thickBot="1">
      <c r="B48" s="75" t="s">
        <v>8</v>
      </c>
      <c r="C48" s="75"/>
      <c r="D48" s="75"/>
      <c r="E48" s="35"/>
      <c r="F48" s="29"/>
      <c r="G48" s="36" t="s">
        <v>11</v>
      </c>
      <c r="H48"/>
      <c r="I48" s="60"/>
      <c r="J48" s="36" t="s">
        <v>12</v>
      </c>
    </row>
    <row r="49" spans="2:10" s="4" customFormat="1" ht="19.5" customHeight="1" thickBot="1">
      <c r="B49" s="26"/>
      <c r="C49" s="26"/>
      <c r="D49" s="26"/>
      <c r="E49" s="27"/>
      <c r="G49" t="s">
        <v>17</v>
      </c>
      <c r="H49"/>
      <c r="I49"/>
      <c r="J49"/>
    </row>
    <row r="50" spans="2:5" s="4" customFormat="1" ht="33.75" customHeight="1" thickBot="1" thickTop="1">
      <c r="B50" s="73" t="s">
        <v>15</v>
      </c>
      <c r="C50" s="74"/>
      <c r="D50" s="74"/>
      <c r="E50" s="30">
        <f>IF(E46&lt;E48,E46,E48)</f>
        <v>0</v>
      </c>
    </row>
    <row r="51" spans="2:11" s="41" customFormat="1" ht="21.75" customHeight="1" thickTop="1">
      <c r="B51" s="57" t="s">
        <v>26</v>
      </c>
      <c r="H51" s="36"/>
      <c r="K51" s="44"/>
    </row>
    <row r="52" ht="14.25">
      <c r="K52" s="28"/>
    </row>
    <row r="53" spans="8:9" ht="17.25">
      <c r="H53" s="4"/>
      <c r="I53" s="19"/>
    </row>
    <row r="54" ht="14.25">
      <c r="H54" s="41"/>
    </row>
    <row r="55" ht="13.5">
      <c r="H55" s="5"/>
    </row>
    <row r="56" ht="17.25">
      <c r="B56" s="51"/>
    </row>
  </sheetData>
  <sheetProtection/>
  <mergeCells count="13">
    <mergeCell ref="B50:D50"/>
    <mergeCell ref="B48:D48"/>
    <mergeCell ref="B38:D38"/>
    <mergeCell ref="B40:D40"/>
    <mergeCell ref="B43:D43"/>
    <mergeCell ref="B46:D46"/>
    <mergeCell ref="B34:D34"/>
    <mergeCell ref="B36:D36"/>
    <mergeCell ref="I1:J1"/>
    <mergeCell ref="B31:E31"/>
    <mergeCell ref="C25:D25"/>
    <mergeCell ref="B7:I7"/>
    <mergeCell ref="B9:I9"/>
  </mergeCells>
  <dataValidations count="3">
    <dataValidation type="list" allowBlank="1" showInputMessage="1" showErrorMessage="1" sqref="K36">
      <formula1>$K$43:$K$46</formula1>
    </dataValidation>
    <dataValidation type="list" allowBlank="1" showInputMessage="1" showErrorMessage="1" sqref="E48">
      <formula1>$O$45:$O$47</formula1>
    </dataValidation>
    <dataValidation type="list" allowBlank="1" showInputMessage="1" showErrorMessage="1" sqref="E38">
      <formula1>$O$32:$O$34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2016-07-06T05:31:14Z</dcterms:created>
  <dcterms:modified xsi:type="dcterms:W3CDTF">2017-03-30T01:47:12Z</dcterms:modified>
  <cp:category/>
  <cp:version/>
  <cp:contentType/>
  <cp:contentStatus/>
</cp:coreProperties>
</file>